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8595" activeTab="0"/>
  </bookViews>
  <sheets>
    <sheet name="INITIAL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<sst xmlns="http://schemas.openxmlformats.org/spreadsheetml/2006/main" count="55" uniqueCount="30">
  <si>
    <t>din care:</t>
  </si>
  <si>
    <t>DRG</t>
  </si>
  <si>
    <t>CRONICI</t>
  </si>
  <si>
    <t>SPITALIZARE 
DE ZI</t>
  </si>
  <si>
    <t>ianuarie</t>
  </si>
  <si>
    <t>februarie</t>
  </si>
  <si>
    <t>martie</t>
  </si>
  <si>
    <t>TRIM.I</t>
  </si>
  <si>
    <t>SPITAL JUDETEAN DE URGENTA DR.TR. SEVERIN</t>
  </si>
  <si>
    <t>aprilie</t>
  </si>
  <si>
    <t>mai</t>
  </si>
  <si>
    <t>iunie</t>
  </si>
  <si>
    <t>TRIM.II</t>
  </si>
  <si>
    <t>TRIM.III</t>
  </si>
  <si>
    <t>iulie</t>
  </si>
  <si>
    <t>august</t>
  </si>
  <si>
    <t>septembrie</t>
  </si>
  <si>
    <t>actombrie</t>
  </si>
  <si>
    <t>noiembrie</t>
  </si>
  <si>
    <t>decembrie</t>
  </si>
  <si>
    <t>TRIM.IV</t>
  </si>
  <si>
    <t>TOTAL AN 
2015</t>
  </si>
  <si>
    <t>Valoare de contract</t>
  </si>
  <si>
    <t>SPITAL MUNICIPAL ORSOVA</t>
  </si>
  <si>
    <t>LUNA/ TRIM./
TOTAL AN</t>
  </si>
  <si>
    <t>SPITAL ORASENESC BAIA DE ARAMA</t>
  </si>
  <si>
    <t>SC CENTRU DE ONCOLOGIE DROBETA TURNU SEVERIN SRL</t>
  </si>
  <si>
    <t>SPITAL GENERAL CF DROBETA TURNU SEVERIN</t>
  </si>
  <si>
    <t>TOTAL SPITALE</t>
  </si>
  <si>
    <t>DENUMIRE
UNITATE 
SANITARA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</si>
</sst>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1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4" fontId="3" fillId="0" borderId="6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4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14" xfId="0" applyFont="1" applyBorder="1" applyAlignment="1">
      <alignment wrapText="1"/>
    </xf>
    <xf numFmtId="4" fontId="2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/>
    </xf>
    <xf numFmtId="4" fontId="2" fillId="0" borderId="2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25"/>
  <sheetViews>
    <sheetView tabSelected="1" workbookViewId="0" topLeftCell="A1">
      <selection activeCell="D2" sqref="D2"/>
    </sheetView>
  </sheetViews>
  <sheetFormatPr defaultColWidth="9.140625" defaultRowHeight="12.75"/>
  <cols>
    <col min="1" max="1" width="11.00390625" style="0" customWidth="1"/>
    <col min="2" max="5" width="12.7109375" style="0" customWidth="1"/>
    <col min="6" max="7" width="11.140625" style="0" customWidth="1"/>
    <col min="8" max="8" width="12.57421875" style="0" customWidth="1"/>
    <col min="9" max="9" width="12.7109375" style="0" customWidth="1"/>
    <col min="10" max="10" width="11.140625" style="0" customWidth="1"/>
    <col min="11" max="11" width="12.140625" style="0" customWidth="1"/>
    <col min="12" max="12" width="8.00390625" style="0" customWidth="1"/>
    <col min="13" max="13" width="12.00390625" style="0" customWidth="1"/>
    <col min="14" max="14" width="10.8515625" style="0" customWidth="1"/>
    <col min="15" max="16" width="7.7109375" style="0" customWidth="1"/>
    <col min="17" max="18" width="12.7109375" style="0" customWidth="1"/>
    <col min="19" max="19" width="11.7109375" style="0" customWidth="1"/>
    <col min="20" max="20" width="10.00390625" style="0" customWidth="1"/>
    <col min="21" max="21" width="12.7109375" style="0" customWidth="1"/>
    <col min="22" max="25" width="15.7109375" style="0" customWidth="1"/>
  </cols>
  <sheetData>
    <row r="3" ht="13.5" thickBot="1"/>
    <row r="4" spans="1:25" ht="47.25" customHeight="1" thickBot="1">
      <c r="A4" s="38" t="s">
        <v>29</v>
      </c>
      <c r="B4" s="39" t="s">
        <v>8</v>
      </c>
      <c r="C4" s="40"/>
      <c r="D4" s="40"/>
      <c r="E4" s="41"/>
      <c r="F4" s="39" t="s">
        <v>23</v>
      </c>
      <c r="G4" s="40"/>
      <c r="H4" s="40"/>
      <c r="I4" s="41"/>
      <c r="J4" s="39" t="s">
        <v>25</v>
      </c>
      <c r="K4" s="40"/>
      <c r="L4" s="40"/>
      <c r="M4" s="41"/>
      <c r="N4" s="42" t="s">
        <v>26</v>
      </c>
      <c r="O4" s="40"/>
      <c r="P4" s="40"/>
      <c r="Q4" s="43"/>
      <c r="R4" s="39" t="s">
        <v>27</v>
      </c>
      <c r="S4" s="40"/>
      <c r="T4" s="40"/>
      <c r="U4" s="41"/>
      <c r="V4" s="39" t="s">
        <v>28</v>
      </c>
      <c r="W4" s="40"/>
      <c r="X4" s="40"/>
      <c r="Y4" s="41"/>
    </row>
    <row r="5" spans="1:25" ht="12.75" customHeight="1">
      <c r="A5" s="53" t="s">
        <v>24</v>
      </c>
      <c r="B5" s="8" t="s">
        <v>22</v>
      </c>
      <c r="C5" s="9" t="s">
        <v>0</v>
      </c>
      <c r="D5" s="9"/>
      <c r="E5" s="10"/>
      <c r="F5" s="8" t="s">
        <v>22</v>
      </c>
      <c r="G5" s="9" t="s">
        <v>0</v>
      </c>
      <c r="H5" s="9"/>
      <c r="I5" s="10"/>
      <c r="J5" s="8" t="s">
        <v>22</v>
      </c>
      <c r="K5" s="9" t="s">
        <v>0</v>
      </c>
      <c r="L5" s="9"/>
      <c r="M5" s="10"/>
      <c r="N5" s="54" t="s">
        <v>22</v>
      </c>
      <c r="O5" s="9" t="s">
        <v>0</v>
      </c>
      <c r="P5" s="9"/>
      <c r="Q5" s="55"/>
      <c r="R5" s="8" t="s">
        <v>22</v>
      </c>
      <c r="S5" s="9" t="s">
        <v>0</v>
      </c>
      <c r="T5" s="9"/>
      <c r="U5" s="10"/>
      <c r="V5" s="56" t="s">
        <v>22</v>
      </c>
      <c r="W5" s="57" t="s">
        <v>0</v>
      </c>
      <c r="X5" s="57"/>
      <c r="Y5" s="58"/>
    </row>
    <row r="6" spans="1:25" ht="60" customHeight="1" thickBot="1">
      <c r="A6" s="59"/>
      <c r="B6" s="60"/>
      <c r="C6" s="61" t="s">
        <v>1</v>
      </c>
      <c r="D6" s="61" t="s">
        <v>2</v>
      </c>
      <c r="E6" s="62" t="s">
        <v>3</v>
      </c>
      <c r="F6" s="60"/>
      <c r="G6" s="61" t="s">
        <v>1</v>
      </c>
      <c r="H6" s="61" t="s">
        <v>2</v>
      </c>
      <c r="I6" s="62" t="s">
        <v>3</v>
      </c>
      <c r="J6" s="60"/>
      <c r="K6" s="61" t="s">
        <v>1</v>
      </c>
      <c r="L6" s="61" t="s">
        <v>2</v>
      </c>
      <c r="M6" s="62" t="s">
        <v>3</v>
      </c>
      <c r="N6" s="63"/>
      <c r="O6" s="61" t="s">
        <v>1</v>
      </c>
      <c r="P6" s="61" t="s">
        <v>2</v>
      </c>
      <c r="Q6" s="64" t="s">
        <v>3</v>
      </c>
      <c r="R6" s="60"/>
      <c r="S6" s="61" t="s">
        <v>1</v>
      </c>
      <c r="T6" s="61" t="s">
        <v>2</v>
      </c>
      <c r="U6" s="62" t="s">
        <v>3</v>
      </c>
      <c r="V6" s="65"/>
      <c r="W6" s="66" t="s">
        <v>1</v>
      </c>
      <c r="X6" s="66" t="s">
        <v>2</v>
      </c>
      <c r="Y6" s="67" t="s">
        <v>3</v>
      </c>
    </row>
    <row r="7" spans="1:25" ht="15">
      <c r="A7" s="44" t="s">
        <v>4</v>
      </c>
      <c r="B7" s="45">
        <f>C7+D7+E7</f>
        <v>5005390.38</v>
      </c>
      <c r="C7" s="46">
        <v>3605180.21</v>
      </c>
      <c r="D7" s="46">
        <v>1197187.47</v>
      </c>
      <c r="E7" s="47">
        <v>203022.7</v>
      </c>
      <c r="F7" s="45">
        <f>G7+H7+I7</f>
        <v>414458.20999999996</v>
      </c>
      <c r="G7" s="46">
        <v>311285.35</v>
      </c>
      <c r="H7" s="46">
        <v>52800</v>
      </c>
      <c r="I7" s="47">
        <v>50372.86</v>
      </c>
      <c r="J7" s="45">
        <f>K7+L7+M7</f>
        <v>200935.52</v>
      </c>
      <c r="K7" s="46">
        <v>193859.09</v>
      </c>
      <c r="L7" s="46">
        <v>0</v>
      </c>
      <c r="M7" s="47">
        <v>7076.43</v>
      </c>
      <c r="N7" s="48">
        <f>O7+P7+Q7</f>
        <v>150000</v>
      </c>
      <c r="O7" s="46">
        <v>0</v>
      </c>
      <c r="P7" s="46">
        <v>0</v>
      </c>
      <c r="Q7" s="49">
        <v>150000</v>
      </c>
      <c r="R7" s="45">
        <f>S7+T7+U7</f>
        <v>308215.89</v>
      </c>
      <c r="S7" s="46">
        <v>236035.89</v>
      </c>
      <c r="T7" s="46">
        <v>61776</v>
      </c>
      <c r="U7" s="47">
        <v>10404</v>
      </c>
      <c r="V7" s="50">
        <f>W7+X7+Y7</f>
        <v>6079000</v>
      </c>
      <c r="W7" s="51">
        <f>C7+G7+K7+O7+S7</f>
        <v>4346360.54</v>
      </c>
      <c r="X7" s="51">
        <f>D7+H7+L7+P7+T7</f>
        <v>1311763.47</v>
      </c>
      <c r="Y7" s="52">
        <f>E7+I7+M7+Q7+U7</f>
        <v>420875.99</v>
      </c>
    </row>
    <row r="8" spans="1:25" ht="15">
      <c r="A8" s="17" t="s">
        <v>5</v>
      </c>
      <c r="B8" s="14">
        <f>C8+D8+E8</f>
        <v>5005390.38</v>
      </c>
      <c r="C8" s="3">
        <v>3605180.21</v>
      </c>
      <c r="D8" s="3">
        <v>1197187.47</v>
      </c>
      <c r="E8" s="15">
        <v>203022.7</v>
      </c>
      <c r="F8" s="14">
        <f>G8+H8+I8</f>
        <v>414458.20999999996</v>
      </c>
      <c r="G8" s="3">
        <v>311285.35</v>
      </c>
      <c r="H8" s="3">
        <v>52800</v>
      </c>
      <c r="I8" s="15">
        <v>50372.86</v>
      </c>
      <c r="J8" s="14">
        <f>K8+L8+M8</f>
        <v>200935.52</v>
      </c>
      <c r="K8" s="3">
        <v>193859.09</v>
      </c>
      <c r="L8" s="3">
        <v>0</v>
      </c>
      <c r="M8" s="15">
        <v>7076.43</v>
      </c>
      <c r="N8" s="19">
        <f>O8+P8+Q8</f>
        <v>150000</v>
      </c>
      <c r="O8" s="3">
        <v>0</v>
      </c>
      <c r="P8" s="3">
        <v>0</v>
      </c>
      <c r="Q8" s="6">
        <v>150000</v>
      </c>
      <c r="R8" s="14">
        <f>S8+T8+U8</f>
        <v>308215.89</v>
      </c>
      <c r="S8" s="3">
        <v>236035.89</v>
      </c>
      <c r="T8" s="3">
        <v>61776</v>
      </c>
      <c r="U8" s="15">
        <v>10404</v>
      </c>
      <c r="V8" s="11">
        <f>W8+X8+Y8</f>
        <v>6079000</v>
      </c>
      <c r="W8" s="5">
        <f>C8+G8+K8+O8+S8</f>
        <v>4346360.54</v>
      </c>
      <c r="X8" s="5">
        <f>D8+H8+L8+P8+T8</f>
        <v>1311763.47</v>
      </c>
      <c r="Y8" s="12">
        <f>E8+I8+M8+Q8+U8</f>
        <v>420875.99</v>
      </c>
    </row>
    <row r="9" spans="1:25" ht="15">
      <c r="A9" s="17" t="s">
        <v>6</v>
      </c>
      <c r="B9" s="14">
        <f>C9+D9+E9</f>
        <v>5005390.38</v>
      </c>
      <c r="C9" s="3">
        <v>3605180.21</v>
      </c>
      <c r="D9" s="3">
        <v>1197187.47</v>
      </c>
      <c r="E9" s="15">
        <v>203022.7</v>
      </c>
      <c r="F9" s="14">
        <f>G9+H9+I9</f>
        <v>414458.20999999996</v>
      </c>
      <c r="G9" s="3">
        <v>311285.35</v>
      </c>
      <c r="H9" s="3">
        <v>52800</v>
      </c>
      <c r="I9" s="15">
        <v>50372.86</v>
      </c>
      <c r="J9" s="14">
        <f>K9+L9+M9</f>
        <v>200935.52</v>
      </c>
      <c r="K9" s="3">
        <v>193859.09</v>
      </c>
      <c r="L9" s="3">
        <v>0</v>
      </c>
      <c r="M9" s="15">
        <v>7076.43</v>
      </c>
      <c r="N9" s="19">
        <f>O9+P9+Q9</f>
        <v>150000</v>
      </c>
      <c r="O9" s="3">
        <v>0</v>
      </c>
      <c r="P9" s="3">
        <v>0</v>
      </c>
      <c r="Q9" s="6">
        <v>150000</v>
      </c>
      <c r="R9" s="14">
        <f>S9+T9+U9</f>
        <v>308215.89</v>
      </c>
      <c r="S9" s="3">
        <v>236035.89</v>
      </c>
      <c r="T9" s="3">
        <v>61776</v>
      </c>
      <c r="U9" s="15">
        <v>10404</v>
      </c>
      <c r="V9" s="11">
        <f>W9+X9+Y9</f>
        <v>6079000</v>
      </c>
      <c r="W9" s="5">
        <f>C9+G9+K9+O9+S9</f>
        <v>4346360.54</v>
      </c>
      <c r="X9" s="5">
        <f>D9+H9+L9+P9+T9</f>
        <v>1311763.47</v>
      </c>
      <c r="Y9" s="12">
        <f>E9+I9+M9+Q9+U9</f>
        <v>420875.99</v>
      </c>
    </row>
    <row r="10" spans="1:25" ht="15">
      <c r="A10" s="18" t="s">
        <v>7</v>
      </c>
      <c r="B10" s="14">
        <f aca="true" t="shared" si="0" ref="B10:U10">B7+B8+B9</f>
        <v>15016171.14</v>
      </c>
      <c r="C10" s="2">
        <f t="shared" si="0"/>
        <v>10815540.629999999</v>
      </c>
      <c r="D10" s="2">
        <f t="shared" si="0"/>
        <v>3591562.41</v>
      </c>
      <c r="E10" s="16">
        <f t="shared" si="0"/>
        <v>609068.1000000001</v>
      </c>
      <c r="F10" s="14">
        <f t="shared" si="0"/>
        <v>1243374.63</v>
      </c>
      <c r="G10" s="2">
        <f t="shared" si="0"/>
        <v>933856.0499999999</v>
      </c>
      <c r="H10" s="2">
        <f t="shared" si="0"/>
        <v>158400</v>
      </c>
      <c r="I10" s="16">
        <f t="shared" si="0"/>
        <v>151118.58000000002</v>
      </c>
      <c r="J10" s="14">
        <f t="shared" si="0"/>
        <v>602806.5599999999</v>
      </c>
      <c r="K10" s="2">
        <f t="shared" si="0"/>
        <v>581577.27</v>
      </c>
      <c r="L10" s="2">
        <f t="shared" si="0"/>
        <v>0</v>
      </c>
      <c r="M10" s="16">
        <f t="shared" si="0"/>
        <v>21229.29</v>
      </c>
      <c r="N10" s="19">
        <f t="shared" si="0"/>
        <v>450000</v>
      </c>
      <c r="O10" s="2">
        <f t="shared" si="0"/>
        <v>0</v>
      </c>
      <c r="P10" s="2">
        <f t="shared" si="0"/>
        <v>0</v>
      </c>
      <c r="Q10" s="7">
        <f t="shared" si="0"/>
        <v>450000</v>
      </c>
      <c r="R10" s="14">
        <f t="shared" si="0"/>
        <v>924647.67</v>
      </c>
      <c r="S10" s="2">
        <f t="shared" si="0"/>
        <v>708107.67</v>
      </c>
      <c r="T10" s="2">
        <f t="shared" si="0"/>
        <v>185328</v>
      </c>
      <c r="U10" s="16">
        <f t="shared" si="0"/>
        <v>31212</v>
      </c>
      <c r="V10" s="11">
        <f>V7+V8+V9</f>
        <v>18237000</v>
      </c>
      <c r="W10" s="4">
        <f>W7+W8+W9</f>
        <v>13039081.620000001</v>
      </c>
      <c r="X10" s="4">
        <f>X7+X8+X9</f>
        <v>3935290.41</v>
      </c>
      <c r="Y10" s="13">
        <f>Y7+Y8+Y9</f>
        <v>1262627.97</v>
      </c>
    </row>
    <row r="11" spans="1:25" ht="15">
      <c r="A11" s="17" t="s">
        <v>9</v>
      </c>
      <c r="B11" s="14">
        <f>C11+D11+E11</f>
        <v>5189921.41</v>
      </c>
      <c r="C11" s="3">
        <v>3923832.75</v>
      </c>
      <c r="D11" s="3">
        <v>1046088.86</v>
      </c>
      <c r="E11" s="15">
        <v>219999.8</v>
      </c>
      <c r="F11" s="14">
        <f>G11+H11+I11</f>
        <v>502077.76</v>
      </c>
      <c r="G11" s="3">
        <v>420031.93</v>
      </c>
      <c r="H11" s="3">
        <v>44045.83</v>
      </c>
      <c r="I11" s="15">
        <v>38000</v>
      </c>
      <c r="J11" s="14">
        <f>K11+L11+M11</f>
        <v>278109</v>
      </c>
      <c r="K11" s="3">
        <v>271309</v>
      </c>
      <c r="L11" s="3">
        <v>0</v>
      </c>
      <c r="M11" s="15">
        <v>6800</v>
      </c>
      <c r="N11" s="19">
        <f>O11+P11+Q11</f>
        <v>160000</v>
      </c>
      <c r="O11" s="3">
        <v>0</v>
      </c>
      <c r="P11" s="3">
        <v>0</v>
      </c>
      <c r="Q11" s="6">
        <v>160000</v>
      </c>
      <c r="R11" s="14">
        <f>S11+T11+U11</f>
        <v>374476.77999999997</v>
      </c>
      <c r="S11" s="3">
        <v>275025.11</v>
      </c>
      <c r="T11" s="3">
        <v>81941.68</v>
      </c>
      <c r="U11" s="15">
        <v>17509.99</v>
      </c>
      <c r="V11" s="11">
        <f>W11+X11+Y11</f>
        <v>6504584.95</v>
      </c>
      <c r="W11" s="5">
        <f>C11+G11+K11+O11+S11</f>
        <v>4890198.79</v>
      </c>
      <c r="X11" s="5">
        <f>D11+H11+L11+P11+T11</f>
        <v>1172076.3699999999</v>
      </c>
      <c r="Y11" s="12">
        <f>E11+I11+M11+Q11+U11</f>
        <v>442309.79</v>
      </c>
    </row>
    <row r="12" spans="1:25" ht="15">
      <c r="A12" s="17" t="s">
        <v>10</v>
      </c>
      <c r="B12" s="14">
        <f>C12+D12+E12</f>
        <v>5186490.4</v>
      </c>
      <c r="C12" s="3">
        <v>3923832.75</v>
      </c>
      <c r="D12" s="3">
        <v>1047600.4</v>
      </c>
      <c r="E12" s="15">
        <v>215057.25</v>
      </c>
      <c r="F12" s="14">
        <f>G12+H12+I12</f>
        <v>502077.76</v>
      </c>
      <c r="G12" s="3">
        <v>420031.93</v>
      </c>
      <c r="H12" s="3">
        <v>44045.83</v>
      </c>
      <c r="I12" s="15">
        <v>38000</v>
      </c>
      <c r="J12" s="14">
        <f>K12+L12+M12</f>
        <v>276109</v>
      </c>
      <c r="K12" s="3">
        <v>271309</v>
      </c>
      <c r="L12" s="3">
        <v>0</v>
      </c>
      <c r="M12" s="15">
        <v>4800</v>
      </c>
      <c r="N12" s="19">
        <f>O12+P12+Q12</f>
        <v>157000</v>
      </c>
      <c r="O12" s="3"/>
      <c r="P12" s="3"/>
      <c r="Q12" s="6">
        <v>157000</v>
      </c>
      <c r="R12" s="14">
        <f>S12+T12+U12</f>
        <v>366966.79</v>
      </c>
      <c r="S12" s="3">
        <v>275025.11</v>
      </c>
      <c r="T12" s="3">
        <v>81941.68</v>
      </c>
      <c r="U12" s="15">
        <v>10000</v>
      </c>
      <c r="V12" s="11">
        <f>W12+X12+Y12</f>
        <v>6488643.95</v>
      </c>
      <c r="W12" s="5">
        <f>C12+G12+K12+O12+S12</f>
        <v>4890198.79</v>
      </c>
      <c r="X12" s="5">
        <f>D12+H12+L12+P12+T12</f>
        <v>1173587.91</v>
      </c>
      <c r="Y12" s="12">
        <f>E12+I12+M12+Q12+U12</f>
        <v>424857.25</v>
      </c>
    </row>
    <row r="13" spans="1:25" ht="15">
      <c r="A13" s="17" t="s">
        <v>11</v>
      </c>
      <c r="B13" s="14">
        <f>C13+D13+E13</f>
        <v>5186490.4</v>
      </c>
      <c r="C13" s="3">
        <v>3923832.75</v>
      </c>
      <c r="D13" s="3">
        <v>1047600.4</v>
      </c>
      <c r="E13" s="15">
        <v>215057.25</v>
      </c>
      <c r="F13" s="14">
        <f>G13+H13+I13</f>
        <v>502077.76</v>
      </c>
      <c r="G13" s="3">
        <v>420031.93</v>
      </c>
      <c r="H13" s="3">
        <v>44045.83</v>
      </c>
      <c r="I13" s="15">
        <v>38000</v>
      </c>
      <c r="J13" s="14">
        <f>K13+L13+M13</f>
        <v>276109</v>
      </c>
      <c r="K13" s="3">
        <v>271309</v>
      </c>
      <c r="L13" s="3">
        <v>0</v>
      </c>
      <c r="M13" s="15">
        <v>4800</v>
      </c>
      <c r="N13" s="19">
        <f>O13+P13+Q13</f>
        <v>157000</v>
      </c>
      <c r="O13" s="3"/>
      <c r="P13" s="3"/>
      <c r="Q13" s="6">
        <v>157000</v>
      </c>
      <c r="R13" s="14">
        <f>S13+T13+U13</f>
        <v>366966.79</v>
      </c>
      <c r="S13" s="3">
        <v>275025.11</v>
      </c>
      <c r="T13" s="3">
        <v>81941.68</v>
      </c>
      <c r="U13" s="15">
        <v>10000</v>
      </c>
      <c r="V13" s="11">
        <f>W13+X13+Y13</f>
        <v>6488643.95</v>
      </c>
      <c r="W13" s="5">
        <f>C13+G13+K13+O13+S13</f>
        <v>4890198.79</v>
      </c>
      <c r="X13" s="5">
        <f>D13+H13+L13+P13+T13</f>
        <v>1173587.91</v>
      </c>
      <c r="Y13" s="12">
        <f>E13+I13+M13+Q13+U13</f>
        <v>424857.25</v>
      </c>
    </row>
    <row r="14" spans="1:25" ht="15">
      <c r="A14" s="18" t="s">
        <v>12</v>
      </c>
      <c r="B14" s="14">
        <f aca="true" t="shared" si="1" ref="B14:U14">B11+B12+B13</f>
        <v>15562902.21</v>
      </c>
      <c r="C14" s="2">
        <f t="shared" si="1"/>
        <v>11771498.25</v>
      </c>
      <c r="D14" s="2">
        <f t="shared" si="1"/>
        <v>3141289.66</v>
      </c>
      <c r="E14" s="16">
        <f t="shared" si="1"/>
        <v>650114.3</v>
      </c>
      <c r="F14" s="14">
        <f t="shared" si="1"/>
        <v>1506233.28</v>
      </c>
      <c r="G14" s="2">
        <f t="shared" si="1"/>
        <v>1260095.79</v>
      </c>
      <c r="H14" s="2">
        <f t="shared" si="1"/>
        <v>132137.49</v>
      </c>
      <c r="I14" s="16">
        <f t="shared" si="1"/>
        <v>114000</v>
      </c>
      <c r="J14" s="14">
        <f t="shared" si="1"/>
        <v>830327</v>
      </c>
      <c r="K14" s="2">
        <f t="shared" si="1"/>
        <v>813927</v>
      </c>
      <c r="L14" s="2">
        <f t="shared" si="1"/>
        <v>0</v>
      </c>
      <c r="M14" s="16">
        <f t="shared" si="1"/>
        <v>16400</v>
      </c>
      <c r="N14" s="19">
        <f t="shared" si="1"/>
        <v>474000</v>
      </c>
      <c r="O14" s="2">
        <f t="shared" si="1"/>
        <v>0</v>
      </c>
      <c r="P14" s="2">
        <f t="shared" si="1"/>
        <v>0</v>
      </c>
      <c r="Q14" s="7">
        <f t="shared" si="1"/>
        <v>474000</v>
      </c>
      <c r="R14" s="14">
        <f t="shared" si="1"/>
        <v>1108410.3599999999</v>
      </c>
      <c r="S14" s="2">
        <f t="shared" si="1"/>
        <v>825075.33</v>
      </c>
      <c r="T14" s="2">
        <f t="shared" si="1"/>
        <v>245825.03999999998</v>
      </c>
      <c r="U14" s="16">
        <f t="shared" si="1"/>
        <v>37509.990000000005</v>
      </c>
      <c r="V14" s="11">
        <f>V11+V12+V13</f>
        <v>19481872.85</v>
      </c>
      <c r="W14" s="4">
        <f>W11+W12+W13</f>
        <v>14670596.370000001</v>
      </c>
      <c r="X14" s="4">
        <f>X11+X12+X13</f>
        <v>3519252.1899999995</v>
      </c>
      <c r="Y14" s="13">
        <f>Y11+Y12+Y13</f>
        <v>1292024.29</v>
      </c>
    </row>
    <row r="15" spans="1:25" ht="15">
      <c r="A15" s="17" t="s">
        <v>14</v>
      </c>
      <c r="B15" s="14">
        <f>C15+D15+E15</f>
        <v>5186490.4</v>
      </c>
      <c r="C15" s="3">
        <v>3923832.75</v>
      </c>
      <c r="D15" s="3">
        <v>1047600.4</v>
      </c>
      <c r="E15" s="15">
        <v>215057.25</v>
      </c>
      <c r="F15" s="14">
        <f>G15+H15+I15</f>
        <v>502077.76</v>
      </c>
      <c r="G15" s="3">
        <v>420031.93</v>
      </c>
      <c r="H15" s="3">
        <v>44045.83</v>
      </c>
      <c r="I15" s="15">
        <v>38000</v>
      </c>
      <c r="J15" s="14">
        <f>K15+L15+M15</f>
        <v>276109</v>
      </c>
      <c r="K15" s="3">
        <v>271309</v>
      </c>
      <c r="L15" s="3">
        <v>0</v>
      </c>
      <c r="M15" s="15">
        <v>4800</v>
      </c>
      <c r="N15" s="19">
        <f>O15+P15+Q15</f>
        <v>157000</v>
      </c>
      <c r="O15" s="3"/>
      <c r="P15" s="3"/>
      <c r="Q15" s="6">
        <v>157000</v>
      </c>
      <c r="R15" s="14">
        <f>S15+T15+U15</f>
        <v>366966.79</v>
      </c>
      <c r="S15" s="3">
        <v>275025.11</v>
      </c>
      <c r="T15" s="3">
        <v>81941.68</v>
      </c>
      <c r="U15" s="15">
        <v>10000</v>
      </c>
      <c r="V15" s="11">
        <f>W15+X15+Y15</f>
        <v>6488643.95</v>
      </c>
      <c r="W15" s="5">
        <f>C15+G15+K15+O15+S15</f>
        <v>4890198.79</v>
      </c>
      <c r="X15" s="5">
        <f>D15+H15+L15+P15+T15</f>
        <v>1173587.91</v>
      </c>
      <c r="Y15" s="12">
        <f>E15+I15+M15+Q15+U15</f>
        <v>424857.25</v>
      </c>
    </row>
    <row r="16" spans="1:25" ht="15">
      <c r="A16" s="17" t="s">
        <v>15</v>
      </c>
      <c r="B16" s="14">
        <f>C16+D16+E16</f>
        <v>5186490.4</v>
      </c>
      <c r="C16" s="3">
        <v>3923832.75</v>
      </c>
      <c r="D16" s="3">
        <v>1047600.4</v>
      </c>
      <c r="E16" s="15">
        <v>215057.25</v>
      </c>
      <c r="F16" s="14">
        <f>G16+H16+I16</f>
        <v>502077.76</v>
      </c>
      <c r="G16" s="3">
        <v>420031.93</v>
      </c>
      <c r="H16" s="3">
        <v>44045.83</v>
      </c>
      <c r="I16" s="15">
        <v>38000</v>
      </c>
      <c r="J16" s="14">
        <f>K16+L16+M16</f>
        <v>276109</v>
      </c>
      <c r="K16" s="3">
        <v>271309</v>
      </c>
      <c r="L16" s="3">
        <v>0</v>
      </c>
      <c r="M16" s="15">
        <v>4800</v>
      </c>
      <c r="N16" s="19">
        <f>O16+P16+Q16</f>
        <v>157000</v>
      </c>
      <c r="O16" s="3"/>
      <c r="P16" s="3"/>
      <c r="Q16" s="6">
        <v>157000</v>
      </c>
      <c r="R16" s="14">
        <f>S16+T16+U16</f>
        <v>366966.79</v>
      </c>
      <c r="S16" s="3">
        <v>275025.11</v>
      </c>
      <c r="T16" s="3">
        <v>81941.68</v>
      </c>
      <c r="U16" s="15">
        <v>10000</v>
      </c>
      <c r="V16" s="11">
        <f>W16+X16+Y16</f>
        <v>6488643.95</v>
      </c>
      <c r="W16" s="5">
        <f>C16+G16+K16+O16+S16</f>
        <v>4890198.79</v>
      </c>
      <c r="X16" s="5">
        <f>D16+H16+L16+P16+T16</f>
        <v>1173587.91</v>
      </c>
      <c r="Y16" s="12">
        <f>E16+I16+M16+Q16+U16</f>
        <v>424857.25</v>
      </c>
    </row>
    <row r="17" spans="1:25" ht="15">
      <c r="A17" s="17" t="s">
        <v>16</v>
      </c>
      <c r="B17" s="14">
        <f>C17+D17+E17</f>
        <v>5186490.4</v>
      </c>
      <c r="C17" s="3">
        <v>3923832.75</v>
      </c>
      <c r="D17" s="3">
        <v>1047600.4</v>
      </c>
      <c r="E17" s="15">
        <v>215057.25</v>
      </c>
      <c r="F17" s="14">
        <f>G17+H17+I17</f>
        <v>502077.76</v>
      </c>
      <c r="G17" s="3">
        <v>420031.93</v>
      </c>
      <c r="H17" s="3">
        <v>44045.83</v>
      </c>
      <c r="I17" s="15">
        <v>38000</v>
      </c>
      <c r="J17" s="14">
        <f>K17+L17+M17</f>
        <v>276109</v>
      </c>
      <c r="K17" s="3">
        <v>271309</v>
      </c>
      <c r="L17" s="3">
        <v>0</v>
      </c>
      <c r="M17" s="15">
        <v>4800</v>
      </c>
      <c r="N17" s="19">
        <f>O17+P17+Q17</f>
        <v>157000</v>
      </c>
      <c r="O17" s="3"/>
      <c r="P17" s="3"/>
      <c r="Q17" s="6">
        <v>157000</v>
      </c>
      <c r="R17" s="14">
        <f>S17+T17+U17</f>
        <v>366966.79</v>
      </c>
      <c r="S17" s="3">
        <v>275025.11</v>
      </c>
      <c r="T17" s="3">
        <v>81941.68</v>
      </c>
      <c r="U17" s="15">
        <v>10000</v>
      </c>
      <c r="V17" s="11">
        <f>W17+X17+Y17</f>
        <v>6488643.95</v>
      </c>
      <c r="W17" s="5">
        <f>C17+G17+K17+O17+S17</f>
        <v>4890198.79</v>
      </c>
      <c r="X17" s="5">
        <f>D17+H17+L17+P17+T17</f>
        <v>1173587.91</v>
      </c>
      <c r="Y17" s="12">
        <f>E17+I17+M17+Q17+U17</f>
        <v>424857.25</v>
      </c>
    </row>
    <row r="18" spans="1:25" ht="15">
      <c r="A18" s="18" t="s">
        <v>13</v>
      </c>
      <c r="B18" s="14">
        <f aca="true" t="shared" si="2" ref="B18:U18">B15+B16+B17</f>
        <v>15559471.200000001</v>
      </c>
      <c r="C18" s="2">
        <f t="shared" si="2"/>
        <v>11771498.25</v>
      </c>
      <c r="D18" s="2">
        <f t="shared" si="2"/>
        <v>3142801.2</v>
      </c>
      <c r="E18" s="16">
        <f t="shared" si="2"/>
        <v>645171.75</v>
      </c>
      <c r="F18" s="14">
        <f t="shared" si="2"/>
        <v>1506233.28</v>
      </c>
      <c r="G18" s="2">
        <f t="shared" si="2"/>
        <v>1260095.79</v>
      </c>
      <c r="H18" s="2">
        <f t="shared" si="2"/>
        <v>132137.49</v>
      </c>
      <c r="I18" s="16">
        <f t="shared" si="2"/>
        <v>114000</v>
      </c>
      <c r="J18" s="14">
        <f t="shared" si="2"/>
        <v>828327</v>
      </c>
      <c r="K18" s="2">
        <f t="shared" si="2"/>
        <v>813927</v>
      </c>
      <c r="L18" s="2">
        <f t="shared" si="2"/>
        <v>0</v>
      </c>
      <c r="M18" s="16">
        <f t="shared" si="2"/>
        <v>14400</v>
      </c>
      <c r="N18" s="19">
        <f t="shared" si="2"/>
        <v>471000</v>
      </c>
      <c r="O18" s="2">
        <f t="shared" si="2"/>
        <v>0</v>
      </c>
      <c r="P18" s="2">
        <f t="shared" si="2"/>
        <v>0</v>
      </c>
      <c r="Q18" s="7">
        <f t="shared" si="2"/>
        <v>471000</v>
      </c>
      <c r="R18" s="14">
        <f t="shared" si="2"/>
        <v>1100900.3699999999</v>
      </c>
      <c r="S18" s="2">
        <f t="shared" si="2"/>
        <v>825075.33</v>
      </c>
      <c r="T18" s="2">
        <f t="shared" si="2"/>
        <v>245825.03999999998</v>
      </c>
      <c r="U18" s="16">
        <f t="shared" si="2"/>
        <v>30000</v>
      </c>
      <c r="V18" s="11">
        <f>V15+V16+V17</f>
        <v>19465931.85</v>
      </c>
      <c r="W18" s="4">
        <f>W15+W16+W17</f>
        <v>14670596.370000001</v>
      </c>
      <c r="X18" s="4">
        <f>X15+X16+X17</f>
        <v>3520763.7299999995</v>
      </c>
      <c r="Y18" s="13">
        <f>Y15+Y16+Y17</f>
        <v>1274571.75</v>
      </c>
    </row>
    <row r="19" spans="1:25" ht="15">
      <c r="A19" s="17" t="s">
        <v>17</v>
      </c>
      <c r="B19" s="14">
        <f>C19+D19+E19</f>
        <v>0</v>
      </c>
      <c r="C19" s="3"/>
      <c r="D19" s="3"/>
      <c r="E19" s="15"/>
      <c r="F19" s="14">
        <f>G19+H19+I19</f>
        <v>0</v>
      </c>
      <c r="G19" s="3"/>
      <c r="H19" s="3"/>
      <c r="I19" s="15"/>
      <c r="J19" s="14">
        <f>K19+L19+M19</f>
        <v>0</v>
      </c>
      <c r="K19" s="3"/>
      <c r="L19" s="3"/>
      <c r="M19" s="15"/>
      <c r="N19" s="19">
        <f>O19+P19+Q19</f>
        <v>0</v>
      </c>
      <c r="O19" s="3"/>
      <c r="P19" s="3"/>
      <c r="Q19" s="6"/>
      <c r="R19" s="14">
        <f>S19+T19+U19</f>
        <v>0</v>
      </c>
      <c r="S19" s="3"/>
      <c r="T19" s="3"/>
      <c r="U19" s="15"/>
      <c r="V19" s="11">
        <f>W19+X19+Y19</f>
        <v>0</v>
      </c>
      <c r="W19" s="5"/>
      <c r="X19" s="5"/>
      <c r="Y19" s="12"/>
    </row>
    <row r="20" spans="1:25" ht="15">
      <c r="A20" s="17" t="s">
        <v>18</v>
      </c>
      <c r="B20" s="14">
        <f>C20+D20+E20</f>
        <v>0</v>
      </c>
      <c r="C20" s="3"/>
      <c r="D20" s="3"/>
      <c r="E20" s="15"/>
      <c r="F20" s="14">
        <f>G20+H20+I20</f>
        <v>0</v>
      </c>
      <c r="G20" s="3"/>
      <c r="H20" s="3"/>
      <c r="I20" s="15"/>
      <c r="J20" s="14">
        <f>K20+L20+M20</f>
        <v>0</v>
      </c>
      <c r="K20" s="3"/>
      <c r="L20" s="3"/>
      <c r="M20" s="15"/>
      <c r="N20" s="19">
        <f>O20+P20+Q20</f>
        <v>0</v>
      </c>
      <c r="O20" s="3"/>
      <c r="P20" s="3"/>
      <c r="Q20" s="6"/>
      <c r="R20" s="14">
        <f>S20+T20+U20</f>
        <v>0</v>
      </c>
      <c r="S20" s="3"/>
      <c r="T20" s="3"/>
      <c r="U20" s="15"/>
      <c r="V20" s="11">
        <f>W20+X20+Y20</f>
        <v>0</v>
      </c>
      <c r="W20" s="5"/>
      <c r="X20" s="5"/>
      <c r="Y20" s="12"/>
    </row>
    <row r="21" spans="1:25" ht="15">
      <c r="A21" s="17" t="s">
        <v>19</v>
      </c>
      <c r="B21" s="14">
        <f>C21+D21+E21</f>
        <v>0</v>
      </c>
      <c r="C21" s="3"/>
      <c r="D21" s="3"/>
      <c r="E21" s="15"/>
      <c r="F21" s="14">
        <f>G21+H21+I21</f>
        <v>0</v>
      </c>
      <c r="G21" s="3"/>
      <c r="H21" s="3"/>
      <c r="I21" s="15"/>
      <c r="J21" s="14">
        <f>K21+L21+M21</f>
        <v>0</v>
      </c>
      <c r="K21" s="3"/>
      <c r="L21" s="3"/>
      <c r="M21" s="15"/>
      <c r="N21" s="19">
        <f>O21+P21+Q21</f>
        <v>0</v>
      </c>
      <c r="O21" s="3"/>
      <c r="P21" s="3"/>
      <c r="Q21" s="6"/>
      <c r="R21" s="14">
        <f>S21+T21+U21</f>
        <v>0</v>
      </c>
      <c r="S21" s="3"/>
      <c r="T21" s="3"/>
      <c r="U21" s="15"/>
      <c r="V21" s="11">
        <f>W21+X21+Y21</f>
        <v>0</v>
      </c>
      <c r="W21" s="5"/>
      <c r="X21" s="5"/>
      <c r="Y21" s="12"/>
    </row>
    <row r="22" spans="1:25" ht="15.75" thickBot="1">
      <c r="A22" s="20" t="s">
        <v>20</v>
      </c>
      <c r="B22" s="21">
        <f aca="true" t="shared" si="3" ref="B22:U22">B19+B20+B21</f>
        <v>0</v>
      </c>
      <c r="C22" s="22">
        <f t="shared" si="3"/>
        <v>0</v>
      </c>
      <c r="D22" s="22">
        <f t="shared" si="3"/>
        <v>0</v>
      </c>
      <c r="E22" s="23">
        <f t="shared" si="3"/>
        <v>0</v>
      </c>
      <c r="F22" s="21">
        <f t="shared" si="3"/>
        <v>0</v>
      </c>
      <c r="G22" s="22">
        <f t="shared" si="3"/>
        <v>0</v>
      </c>
      <c r="H22" s="22">
        <f t="shared" si="3"/>
        <v>0</v>
      </c>
      <c r="I22" s="23">
        <f t="shared" si="3"/>
        <v>0</v>
      </c>
      <c r="J22" s="21">
        <f t="shared" si="3"/>
        <v>0</v>
      </c>
      <c r="K22" s="22">
        <f t="shared" si="3"/>
        <v>0</v>
      </c>
      <c r="L22" s="22">
        <f t="shared" si="3"/>
        <v>0</v>
      </c>
      <c r="M22" s="23">
        <f t="shared" si="3"/>
        <v>0</v>
      </c>
      <c r="N22" s="24">
        <f t="shared" si="3"/>
        <v>0</v>
      </c>
      <c r="O22" s="22">
        <f t="shared" si="3"/>
        <v>0</v>
      </c>
      <c r="P22" s="22">
        <f t="shared" si="3"/>
        <v>0</v>
      </c>
      <c r="Q22" s="25">
        <f t="shared" si="3"/>
        <v>0</v>
      </c>
      <c r="R22" s="21">
        <f t="shared" si="3"/>
        <v>0</v>
      </c>
      <c r="S22" s="22">
        <f t="shared" si="3"/>
        <v>0</v>
      </c>
      <c r="T22" s="22">
        <f t="shared" si="3"/>
        <v>0</v>
      </c>
      <c r="U22" s="23">
        <f t="shared" si="3"/>
        <v>0</v>
      </c>
      <c r="V22" s="26">
        <f>V19+V20+V21</f>
        <v>0</v>
      </c>
      <c r="W22" s="27">
        <f>W19+W20+W21</f>
        <v>0</v>
      </c>
      <c r="X22" s="27">
        <f>X19+X20+X21</f>
        <v>0</v>
      </c>
      <c r="Y22" s="28">
        <f>Y19+Y20+Y21</f>
        <v>0</v>
      </c>
    </row>
    <row r="23" spans="1:25" ht="25.5" thickBot="1">
      <c r="A23" s="29" t="s">
        <v>21</v>
      </c>
      <c r="B23" s="30">
        <f>C23+D23+E23</f>
        <v>46138544.54999999</v>
      </c>
      <c r="C23" s="31">
        <f>C10+C14+C18+C22</f>
        <v>34358537.129999995</v>
      </c>
      <c r="D23" s="31">
        <f>D10+D14+D18+D22</f>
        <v>9875653.27</v>
      </c>
      <c r="E23" s="32">
        <f>E10+E14+E18+E22</f>
        <v>1904354.1500000001</v>
      </c>
      <c r="F23" s="30">
        <f>G23+H23+I23</f>
        <v>4255841.1899999995</v>
      </c>
      <c r="G23" s="31">
        <f>G10+G14+G18+G22</f>
        <v>3454047.63</v>
      </c>
      <c r="H23" s="31">
        <f>H10+H14+H18+H22</f>
        <v>422674.98</v>
      </c>
      <c r="I23" s="32">
        <f>I10+I14+I18+I22</f>
        <v>379118.58</v>
      </c>
      <c r="J23" s="30">
        <f>K23+L23+M23</f>
        <v>2261460.56</v>
      </c>
      <c r="K23" s="31">
        <f>K10+K14+K18+K22</f>
        <v>2209431.27</v>
      </c>
      <c r="L23" s="31">
        <f>L10+L14+L18+L22</f>
        <v>0</v>
      </c>
      <c r="M23" s="32">
        <f>M10+M14+M18+M22</f>
        <v>52029.29</v>
      </c>
      <c r="N23" s="33">
        <f>O23+P23+Q23</f>
        <v>1395000</v>
      </c>
      <c r="O23" s="31">
        <f>O10+O14+O18+O22</f>
        <v>0</v>
      </c>
      <c r="P23" s="31">
        <f>P10+P14+P18+P22</f>
        <v>0</v>
      </c>
      <c r="Q23" s="34">
        <f>Q10+Q14+Q18+Q22</f>
        <v>1395000</v>
      </c>
      <c r="R23" s="30">
        <f>S23+T23+U23</f>
        <v>3133958.4000000004</v>
      </c>
      <c r="S23" s="31">
        <f>S10+S14+S18+S22</f>
        <v>2358258.33</v>
      </c>
      <c r="T23" s="31">
        <f>T10+T14+T18+T22</f>
        <v>676978.08</v>
      </c>
      <c r="U23" s="32">
        <f>U10+U14+U18+U22</f>
        <v>98721.99</v>
      </c>
      <c r="V23" s="35">
        <f>W23+X23+Y23</f>
        <v>57184804.699999996</v>
      </c>
      <c r="W23" s="36">
        <f>W10+W14+W18+W22</f>
        <v>42380274.36</v>
      </c>
      <c r="X23" s="36">
        <f>X10+X14+X18+X22</f>
        <v>10975306.329999998</v>
      </c>
      <c r="Y23" s="37">
        <f>Y10+Y14+Y18+Y22</f>
        <v>3829224.01</v>
      </c>
    </row>
    <row r="24" spans="3:5" ht="12.75">
      <c r="C24" s="1"/>
      <c r="D24" s="1"/>
      <c r="E24" s="1"/>
    </row>
    <row r="25" spans="2:5" ht="12.75">
      <c r="B25" s="1"/>
      <c r="C25" s="1"/>
      <c r="D25" s="1"/>
      <c r="E25" s="1"/>
    </row>
  </sheetData>
  <mergeCells count="19">
    <mergeCell ref="R5:R6"/>
    <mergeCell ref="S5:U5"/>
    <mergeCell ref="R4:U4"/>
    <mergeCell ref="V4:Y4"/>
    <mergeCell ref="V5:V6"/>
    <mergeCell ref="W5:Y5"/>
    <mergeCell ref="B4:E4"/>
    <mergeCell ref="F4:I4"/>
    <mergeCell ref="G5:I5"/>
    <mergeCell ref="B5:B6"/>
    <mergeCell ref="A5:A6"/>
    <mergeCell ref="C5:E5"/>
    <mergeCell ref="F5:F6"/>
    <mergeCell ref="N5:N6"/>
    <mergeCell ref="O5:Q5"/>
    <mergeCell ref="J5:J6"/>
    <mergeCell ref="K5:M5"/>
    <mergeCell ref="J4:M4"/>
    <mergeCell ref="N4:Q4"/>
  </mergeCells>
  <printOptions/>
  <pageMargins left="0" right="0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claudia.ciocoiu</dc:creator>
  <cp:keywords/>
  <dc:description/>
  <cp:lastModifiedBy>claudia.ciocoiu</cp:lastModifiedBy>
  <cp:lastPrinted>2015-06-17T09:56:03Z</cp:lastPrinted>
  <dcterms:created xsi:type="dcterms:W3CDTF">2015-02-04T13:23:34Z</dcterms:created>
  <dcterms:modified xsi:type="dcterms:W3CDTF">2015-06-26T08:24:18Z</dcterms:modified>
  <cp:category/>
  <cp:version/>
  <cp:contentType/>
  <cp:contentStatus/>
</cp:coreProperties>
</file>